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M:\ОРЭЭ\Общая-рабочая ОРУпоПЭЭ\oree с диска J\СТАНДАРТЫ раскрытия информации Приказ 186\1 ОКНО    -    ОРУ по ПЭЭ -  ПОСЛЕДНЕЕ\Баланс электрической энергии и мощности\"/>
    </mc:Choice>
  </mc:AlternateContent>
  <xr:revisionPtr revIDLastSave="0" documentId="13_ncr:1_{FEA8967F-79E5-4B65-9FDC-ED5949AC990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О балансе 2023" sheetId="2" r:id="rId1"/>
  </sheets>
  <definedNames>
    <definedName name="_xlnm.Print_Area" localSheetId="0">'О балансе 2023'!$B$1:$F$54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50" i="2" l="1"/>
  <c r="F45" i="2"/>
  <c r="E45" i="2"/>
  <c r="F32" i="2"/>
  <c r="E32" i="2"/>
  <c r="F23" i="2"/>
  <c r="E23" i="2"/>
  <c r="E53" i="2"/>
  <c r="F52" i="2"/>
  <c r="F51" i="2"/>
  <c r="F12" i="2"/>
  <c r="F54" i="2" l="1"/>
  <c r="E51" i="2"/>
  <c r="E52" i="2"/>
  <c r="E12" i="2" l="1"/>
  <c r="E50" i="2"/>
  <c r="E5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8" authorId="0" shapeId="0" xr:uid="{3F3B2546-F1B7-4D12-AC0A-971F239A6B16}">
      <text>
        <r>
          <rPr>
            <b/>
            <sz val="12"/>
            <color indexed="81"/>
            <rFont val="Tahoma"/>
            <family val="2"/>
            <charset val="204"/>
          </rPr>
          <t>Автор:
из 46 формы</t>
        </r>
      </text>
    </comment>
    <comment ref="E20" authorId="0" shapeId="0" xr:uid="{AD28C780-FBAA-4D58-ABD6-2478C384C9B3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СТРУКТУРЫ</t>
        </r>
      </text>
    </comment>
  </commentList>
</comments>
</file>

<file path=xl/sharedStrings.xml><?xml version="1.0" encoding="utf-8"?>
<sst xmlns="http://schemas.openxmlformats.org/spreadsheetml/2006/main" count="103" uniqueCount="27">
  <si>
    <t>п/п</t>
  </si>
  <si>
    <t>Уровень напряжения</t>
  </si>
  <si>
    <t>Единица                  измерения</t>
  </si>
  <si>
    <t>Поступление электроэнергии в сеть ООО «МЭН»</t>
  </si>
  <si>
    <t>план</t>
  </si>
  <si>
    <t>факт</t>
  </si>
  <si>
    <t>1.</t>
  </si>
  <si>
    <t>Высокое  -  110 кВ</t>
  </si>
  <si>
    <t>млн.Втч.</t>
  </si>
  <si>
    <t>2.</t>
  </si>
  <si>
    <t>Среднее 1 - 35 кВ</t>
  </si>
  <si>
    <t>3.</t>
  </si>
  <si>
    <t>Среднее 2 - 1-20 кВ</t>
  </si>
  <si>
    <t>4.</t>
  </si>
  <si>
    <t>Низкое   - 0,4 кВ и ниже</t>
  </si>
  <si>
    <t>ИТОГО:</t>
  </si>
  <si>
    <t>Об объеме переданной электроэнергии по договорам об оказании услуг по передаче электроэнергии потребителям ООО «МЭН» в разрезе уровней напряжений, используемых для ценообразования (отпуск электроэнергии из сети ООО  «МЭН» ).</t>
  </si>
  <si>
    <t>Полезный отпуск электроэнергии из сети ООО «МЭН» конечным потребителям</t>
  </si>
  <si>
    <t>Сальдо-переток в смежные ТСО:</t>
  </si>
  <si>
    <t>Полезный отпуск электроэнергии из сети ООО «МЭН»  потребителям (смежным ТСО)</t>
  </si>
  <si>
    <t>О потерях электроэнергии в сетях ООО «МЭН» в абсолютном и относительном выражении по уровням напряжения, используемым для целей ценообразования.</t>
  </si>
  <si>
    <t>В абсолютном выражении:</t>
  </si>
  <si>
    <t xml:space="preserve">Потери  электроэнергии в сетях ООО «МЭН» </t>
  </si>
  <si>
    <t>В относительном выражении:</t>
  </si>
  <si>
    <t>%</t>
  </si>
  <si>
    <t>О балансе электрической энергии и мощности за 2023 год, в том числе:</t>
  </si>
  <si>
    <t xml:space="preserve">   Об отпуске электроэнергии в сеть ООО «МЭН» по уровням напряжения, используемых для ценообразования, потребителям электрической энергии и территориальным сетевым организациям, присоединенным к сетям ООО «МЭН» за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</si>
</sst>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-* #,##0.000_р_._-;\-* #,##0.000_р_._-;_-* &quot;-&quot;???_р_._-;_-@_-"/>
    <numFmt numFmtId="166" formatCode="_-* #,##0.000000_р_._-;\-* #,##0.000000_р_._-;_-* &quot;-&quot;???_р_._-;_-@_-"/>
    <numFmt numFmtId="167" formatCode="0.000%"/>
    <numFmt numFmtId="168" formatCode="_-* #,##0.0000_р_._-;\-* #,##0.0000_р_._-;_-* &quot;-&quot;???_р_._-;_-@_-"/>
    <numFmt numFmtId="170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90099"/>
      <name val="Times New Roman"/>
      <family val="1"/>
      <charset val="204"/>
    </font>
    <font>
      <b/>
      <sz val="11"/>
      <color rgb="FF990099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7" fontId="11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7" fontId="8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 2" xfId="2" xr:uid="{E2DBEC41-EDF8-44DE-A207-07F595022F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D5DD-AD2E-4D77-AF41-498D056702B8}">
  <sheetPr>
    <tabColor rgb="FFFFFFCC"/>
    <pageSetUpPr fitToPage="1"/>
  </sheetPr>
  <dimension ref="B1:F67"/>
  <sheetViews>
    <sheetView tabSelected="1" topLeftCell="A25" zoomScale="85" zoomScaleNormal="85" workbookViewId="0">
      <selection activeCell="I52" sqref="I52:J53"/>
    </sheetView>
  </sheetViews>
  <sheetFormatPr defaultColWidth="8.88671875" defaultRowHeight="13.8" x14ac:dyDescent="0.3"/>
  <cols>
    <col min="1" max="1" width="16.44140625" style="1" customWidth="1"/>
    <col min="2" max="2" width="7.109375" style="1" customWidth="1"/>
    <col min="3" max="3" width="39.44140625" style="1" customWidth="1"/>
    <col min="4" max="4" width="13.6640625" style="2" customWidth="1"/>
    <col min="5" max="5" width="27.88671875" style="1" customWidth="1"/>
    <col min="6" max="6" width="26.5546875" style="1" customWidth="1"/>
    <col min="7" max="16384" width="8.88671875" style="1"/>
  </cols>
  <sheetData>
    <row r="1" spans="2:6" ht="22.8" x14ac:dyDescent="0.3">
      <c r="B1" s="4" t="s">
        <v>25</v>
      </c>
      <c r="C1" s="4"/>
      <c r="D1" s="4"/>
      <c r="E1" s="4"/>
      <c r="F1" s="4"/>
    </row>
    <row r="2" spans="2:6" x14ac:dyDescent="0.3">
      <c r="B2" s="5"/>
      <c r="C2" s="5"/>
      <c r="D2" s="6"/>
      <c r="E2" s="5"/>
      <c r="F2" s="5"/>
    </row>
    <row r="3" spans="2:6" x14ac:dyDescent="0.3">
      <c r="B3" s="5"/>
      <c r="C3" s="5"/>
      <c r="D3" s="6"/>
      <c r="E3" s="5"/>
      <c r="F3" s="5"/>
    </row>
    <row r="4" spans="2:6" ht="57.6" customHeight="1" x14ac:dyDescent="0.3">
      <c r="B4" s="7" t="s">
        <v>26</v>
      </c>
      <c r="C4" s="7"/>
      <c r="D4" s="7"/>
      <c r="E4" s="7"/>
      <c r="F4" s="7"/>
    </row>
    <row r="5" spans="2:6" x14ac:dyDescent="0.3">
      <c r="B5" s="5"/>
      <c r="C5" s="5"/>
      <c r="D5" s="6"/>
      <c r="E5" s="5"/>
      <c r="F5" s="5"/>
    </row>
    <row r="6" spans="2:6" ht="27.6" customHeight="1" x14ac:dyDescent="0.3">
      <c r="B6" s="8" t="s">
        <v>0</v>
      </c>
      <c r="C6" s="8" t="s">
        <v>1</v>
      </c>
      <c r="D6" s="9" t="s">
        <v>2</v>
      </c>
      <c r="E6" s="8" t="s">
        <v>3</v>
      </c>
      <c r="F6" s="8"/>
    </row>
    <row r="7" spans="2:6" x14ac:dyDescent="0.3">
      <c r="B7" s="8"/>
      <c r="C7" s="8"/>
      <c r="D7" s="9"/>
      <c r="E7" s="10" t="s">
        <v>4</v>
      </c>
      <c r="F7" s="10" t="s">
        <v>5</v>
      </c>
    </row>
    <row r="8" spans="2:6" x14ac:dyDescent="0.3">
      <c r="B8" s="10" t="s">
        <v>6</v>
      </c>
      <c r="C8" s="11" t="s">
        <v>7</v>
      </c>
      <c r="D8" s="12" t="s">
        <v>8</v>
      </c>
      <c r="E8" s="22">
        <v>8.7813940000000006</v>
      </c>
      <c r="F8" s="22">
        <v>7.927924</v>
      </c>
    </row>
    <row r="9" spans="2:6" x14ac:dyDescent="0.3">
      <c r="B9" s="10" t="s">
        <v>9</v>
      </c>
      <c r="C9" s="11" t="s">
        <v>10</v>
      </c>
      <c r="D9" s="12" t="s">
        <v>8</v>
      </c>
      <c r="E9" s="22">
        <v>100.10014099999999</v>
      </c>
      <c r="F9" s="22">
        <v>90.371334000000004</v>
      </c>
    </row>
    <row r="10" spans="2:6" x14ac:dyDescent="0.3">
      <c r="B10" s="10" t="s">
        <v>11</v>
      </c>
      <c r="C10" s="11" t="s">
        <v>12</v>
      </c>
      <c r="D10" s="12" t="s">
        <v>8</v>
      </c>
      <c r="E10" s="22">
        <v>38.364280999999998</v>
      </c>
      <c r="F10" s="22">
        <v>34.635628000000004</v>
      </c>
    </row>
    <row r="11" spans="2:6" x14ac:dyDescent="0.3">
      <c r="B11" s="10" t="s">
        <v>13</v>
      </c>
      <c r="C11" s="11" t="s">
        <v>14</v>
      </c>
      <c r="D11" s="12" t="s">
        <v>8</v>
      </c>
      <c r="E11" s="22">
        <v>1.2186170000000001</v>
      </c>
      <c r="F11" s="22">
        <v>1.100179</v>
      </c>
    </row>
    <row r="12" spans="2:6" x14ac:dyDescent="0.3">
      <c r="B12" s="10"/>
      <c r="C12" s="14" t="s">
        <v>15</v>
      </c>
      <c r="D12" s="10"/>
      <c r="E12" s="24">
        <f>SUM(E8:E11)</f>
        <v>148.46443299999999</v>
      </c>
      <c r="F12" s="24">
        <f>SUM(F8:F11)</f>
        <v>134.035065</v>
      </c>
    </row>
    <row r="13" spans="2:6" x14ac:dyDescent="0.3">
      <c r="B13" s="5"/>
      <c r="C13" s="5"/>
      <c r="D13" s="6"/>
      <c r="E13" s="5"/>
      <c r="F13" s="5"/>
    </row>
    <row r="14" spans="2:6" x14ac:dyDescent="0.3">
      <c r="B14" s="5"/>
      <c r="C14" s="5"/>
      <c r="D14" s="6"/>
      <c r="E14" s="5"/>
      <c r="F14" s="5"/>
    </row>
    <row r="15" spans="2:6" ht="57.6" customHeight="1" x14ac:dyDescent="0.3">
      <c r="B15" s="7" t="s">
        <v>16</v>
      </c>
      <c r="C15" s="7"/>
      <c r="D15" s="7"/>
      <c r="E15" s="7"/>
      <c r="F15" s="7"/>
    </row>
    <row r="16" spans="2:6" x14ac:dyDescent="0.3">
      <c r="B16" s="5"/>
      <c r="C16" s="5"/>
      <c r="D16" s="6"/>
      <c r="E16" s="5"/>
      <c r="F16" s="5"/>
    </row>
    <row r="17" spans="2:6" ht="34.5" customHeight="1" x14ac:dyDescent="0.3">
      <c r="B17" s="8" t="s">
        <v>0</v>
      </c>
      <c r="C17" s="8" t="s">
        <v>1</v>
      </c>
      <c r="D17" s="9" t="s">
        <v>2</v>
      </c>
      <c r="E17" s="16" t="s">
        <v>17</v>
      </c>
      <c r="F17" s="17"/>
    </row>
    <row r="18" spans="2:6" x14ac:dyDescent="0.3">
      <c r="B18" s="8"/>
      <c r="C18" s="8"/>
      <c r="D18" s="9"/>
      <c r="E18" s="10" t="s">
        <v>4</v>
      </c>
      <c r="F18" s="10" t="s">
        <v>5</v>
      </c>
    </row>
    <row r="19" spans="2:6" x14ac:dyDescent="0.3">
      <c r="B19" s="10" t="s">
        <v>6</v>
      </c>
      <c r="C19" s="11" t="s">
        <v>7</v>
      </c>
      <c r="D19" s="12" t="s">
        <v>8</v>
      </c>
      <c r="E19" s="22">
        <v>0</v>
      </c>
      <c r="F19" s="23">
        <v>0</v>
      </c>
    </row>
    <row r="20" spans="2:6" x14ac:dyDescent="0.3">
      <c r="B20" s="10" t="s">
        <v>9</v>
      </c>
      <c r="C20" s="11" t="s">
        <v>10</v>
      </c>
      <c r="D20" s="12" t="s">
        <v>8</v>
      </c>
      <c r="E20" s="22">
        <v>5.2233259999999992</v>
      </c>
      <c r="F20" s="22">
        <v>6.4974609999999995</v>
      </c>
    </row>
    <row r="21" spans="2:6" x14ac:dyDescent="0.3">
      <c r="B21" s="10" t="s">
        <v>11</v>
      </c>
      <c r="C21" s="11" t="s">
        <v>12</v>
      </c>
      <c r="D21" s="12" t="s">
        <v>8</v>
      </c>
      <c r="E21" s="22">
        <v>38.596420000000002</v>
      </c>
      <c r="F21" s="22">
        <v>37.875065999999997</v>
      </c>
    </row>
    <row r="22" spans="2:6" x14ac:dyDescent="0.3">
      <c r="B22" s="10" t="s">
        <v>13</v>
      </c>
      <c r="C22" s="11" t="s">
        <v>14</v>
      </c>
      <c r="D22" s="12" t="s">
        <v>8</v>
      </c>
      <c r="E22" s="22">
        <v>2.0928369999999998</v>
      </c>
      <c r="F22" s="22">
        <v>2.298381</v>
      </c>
    </row>
    <row r="23" spans="2:6" x14ac:dyDescent="0.3">
      <c r="B23" s="10"/>
      <c r="C23" s="14" t="s">
        <v>15</v>
      </c>
      <c r="D23" s="10"/>
      <c r="E23" s="25">
        <f>SUM(E19:E22)</f>
        <v>45.912583000000005</v>
      </c>
      <c r="F23" s="25">
        <f>SUM(F19:F22)</f>
        <v>46.670907999999997</v>
      </c>
    </row>
    <row r="24" spans="2:6" x14ac:dyDescent="0.3">
      <c r="B24" s="5"/>
      <c r="C24" s="5"/>
      <c r="D24" s="6"/>
      <c r="E24" s="5"/>
      <c r="F24" s="5"/>
    </row>
    <row r="25" spans="2:6" x14ac:dyDescent="0.3">
      <c r="B25" s="13" t="s">
        <v>18</v>
      </c>
      <c r="C25" s="5"/>
      <c r="D25" s="6"/>
      <c r="E25" s="5"/>
      <c r="F25" s="5"/>
    </row>
    <row r="26" spans="2:6" ht="33.75" customHeight="1" x14ac:dyDescent="0.3">
      <c r="B26" s="8" t="s">
        <v>0</v>
      </c>
      <c r="C26" s="8" t="s">
        <v>1</v>
      </c>
      <c r="D26" s="9" t="s">
        <v>2</v>
      </c>
      <c r="E26" s="16" t="s">
        <v>19</v>
      </c>
      <c r="F26" s="17"/>
    </row>
    <row r="27" spans="2:6" x14ac:dyDescent="0.3">
      <c r="B27" s="8"/>
      <c r="C27" s="8"/>
      <c r="D27" s="9"/>
      <c r="E27" s="10" t="s">
        <v>4</v>
      </c>
      <c r="F27" s="10" t="s">
        <v>5</v>
      </c>
    </row>
    <row r="28" spans="2:6" x14ac:dyDescent="0.3">
      <c r="B28" s="10" t="s">
        <v>6</v>
      </c>
      <c r="C28" s="11" t="s">
        <v>7</v>
      </c>
      <c r="D28" s="12" t="s">
        <v>8</v>
      </c>
      <c r="E28" s="22">
        <v>0</v>
      </c>
      <c r="F28" s="22">
        <v>0</v>
      </c>
    </row>
    <row r="29" spans="2:6" x14ac:dyDescent="0.3">
      <c r="B29" s="10" t="s">
        <v>9</v>
      </c>
      <c r="C29" s="11" t="s">
        <v>10</v>
      </c>
      <c r="D29" s="12" t="s">
        <v>8</v>
      </c>
      <c r="E29" s="22">
        <v>96.262941999999967</v>
      </c>
      <c r="F29" s="22">
        <v>82.032213000000013</v>
      </c>
    </row>
    <row r="30" spans="2:6" x14ac:dyDescent="0.3">
      <c r="B30" s="10" t="s">
        <v>11</v>
      </c>
      <c r="C30" s="11" t="s">
        <v>12</v>
      </c>
      <c r="D30" s="12" t="s">
        <v>8</v>
      </c>
      <c r="E30" s="22">
        <v>4.0515910000000002</v>
      </c>
      <c r="F30" s="22">
        <v>2.9795190000000003</v>
      </c>
    </row>
    <row r="31" spans="2:6" x14ac:dyDescent="0.3">
      <c r="B31" s="10" t="s">
        <v>13</v>
      </c>
      <c r="C31" s="11" t="s">
        <v>14</v>
      </c>
      <c r="D31" s="12" t="s">
        <v>8</v>
      </c>
      <c r="E31" s="22">
        <v>9.9429000000000003E-2</v>
      </c>
      <c r="F31" s="22">
        <v>0.23322200000000004</v>
      </c>
    </row>
    <row r="32" spans="2:6" x14ac:dyDescent="0.3">
      <c r="B32" s="10"/>
      <c r="C32" s="14" t="s">
        <v>15</v>
      </c>
      <c r="D32" s="10"/>
      <c r="E32" s="25">
        <f>SUM(E28:E31)</f>
        <v>100.41396199999997</v>
      </c>
      <c r="F32" s="25">
        <f>SUM(F28:F31)</f>
        <v>85.244954000000007</v>
      </c>
    </row>
    <row r="33" spans="2:6" x14ac:dyDescent="0.3">
      <c r="B33" s="5"/>
      <c r="C33" s="5"/>
      <c r="D33" s="6"/>
      <c r="E33" s="5"/>
      <c r="F33" s="5"/>
    </row>
    <row r="34" spans="2:6" x14ac:dyDescent="0.3">
      <c r="B34" s="5"/>
      <c r="C34" s="5"/>
      <c r="D34" s="6"/>
      <c r="E34" s="5"/>
      <c r="F34" s="5"/>
    </row>
    <row r="35" spans="2:6" ht="40.5" customHeight="1" x14ac:dyDescent="0.3">
      <c r="B35" s="7" t="s">
        <v>20</v>
      </c>
      <c r="C35" s="7"/>
      <c r="D35" s="7"/>
      <c r="E35" s="7"/>
      <c r="F35" s="7"/>
    </row>
    <row r="36" spans="2:6" x14ac:dyDescent="0.3">
      <c r="B36" s="5"/>
      <c r="C36" s="5"/>
      <c r="D36" s="6"/>
      <c r="E36" s="5"/>
      <c r="F36" s="5"/>
    </row>
    <row r="37" spans="2:6" x14ac:dyDescent="0.3">
      <c r="B37" s="5"/>
      <c r="C37" s="5"/>
      <c r="D37" s="6"/>
      <c r="E37" s="5"/>
      <c r="F37" s="5"/>
    </row>
    <row r="38" spans="2:6" x14ac:dyDescent="0.3">
      <c r="B38" s="13" t="s">
        <v>21</v>
      </c>
      <c r="C38" s="5"/>
      <c r="D38" s="6"/>
      <c r="E38" s="5"/>
      <c r="F38" s="5"/>
    </row>
    <row r="39" spans="2:6" ht="16.95" customHeight="1" x14ac:dyDescent="0.3">
      <c r="B39" s="8" t="s">
        <v>0</v>
      </c>
      <c r="C39" s="8" t="s">
        <v>1</v>
      </c>
      <c r="D39" s="9" t="s">
        <v>2</v>
      </c>
      <c r="E39" s="16" t="s">
        <v>22</v>
      </c>
      <c r="F39" s="17"/>
    </row>
    <row r="40" spans="2:6" x14ac:dyDescent="0.3">
      <c r="B40" s="8"/>
      <c r="C40" s="8"/>
      <c r="D40" s="9"/>
      <c r="E40" s="10" t="s">
        <v>4</v>
      </c>
      <c r="F40" s="10" t="s">
        <v>5</v>
      </c>
    </row>
    <row r="41" spans="2:6" x14ac:dyDescent="0.3">
      <c r="B41" s="10" t="s">
        <v>6</v>
      </c>
      <c r="C41" s="11" t="s">
        <v>7</v>
      </c>
      <c r="D41" s="12" t="s">
        <v>8</v>
      </c>
      <c r="E41" s="22">
        <v>0</v>
      </c>
      <c r="F41" s="22">
        <v>0.10686999999999999</v>
      </c>
    </row>
    <row r="42" spans="2:6" x14ac:dyDescent="0.3">
      <c r="B42" s="10" t="s">
        <v>9</v>
      </c>
      <c r="C42" s="11" t="s">
        <v>10</v>
      </c>
      <c r="D42" s="12" t="s">
        <v>8</v>
      </c>
      <c r="E42" s="22">
        <v>1.451295</v>
      </c>
      <c r="F42" s="22">
        <v>0.40738200000000008</v>
      </c>
    </row>
    <row r="43" spans="2:6" x14ac:dyDescent="0.3">
      <c r="B43" s="10" t="s">
        <v>11</v>
      </c>
      <c r="C43" s="11" t="s">
        <v>12</v>
      </c>
      <c r="D43" s="12" t="s">
        <v>8</v>
      </c>
      <c r="E43" s="22">
        <v>0.65456199999999998</v>
      </c>
      <c r="F43" s="22">
        <v>0.48649499999999996</v>
      </c>
    </row>
    <row r="44" spans="2:6" x14ac:dyDescent="0.3">
      <c r="B44" s="10" t="s">
        <v>13</v>
      </c>
      <c r="C44" s="11" t="s">
        <v>14</v>
      </c>
      <c r="D44" s="12" t="s">
        <v>8</v>
      </c>
      <c r="E44" s="22">
        <v>3.2030999999999997E-2</v>
      </c>
      <c r="F44" s="22">
        <v>1.2087000000000001E-2</v>
      </c>
    </row>
    <row r="45" spans="2:6" x14ac:dyDescent="0.3">
      <c r="B45" s="10"/>
      <c r="C45" s="14" t="s">
        <v>15</v>
      </c>
      <c r="D45" s="10"/>
      <c r="E45" s="25">
        <f>SUM(E41:E44)</f>
        <v>2.1378879999999998</v>
      </c>
      <c r="F45" s="25">
        <f>SUM(F41:F44)</f>
        <v>1.012834</v>
      </c>
    </row>
    <row r="46" spans="2:6" x14ac:dyDescent="0.3">
      <c r="B46" s="5"/>
      <c r="C46" s="5"/>
      <c r="D46" s="6"/>
      <c r="E46" s="6"/>
      <c r="F46" s="5"/>
    </row>
    <row r="47" spans="2:6" x14ac:dyDescent="0.3">
      <c r="B47" s="13" t="s">
        <v>23</v>
      </c>
      <c r="C47" s="5"/>
      <c r="D47" s="6"/>
      <c r="E47" s="5"/>
      <c r="F47" s="5"/>
    </row>
    <row r="48" spans="2:6" ht="16.95" customHeight="1" x14ac:dyDescent="0.3">
      <c r="B48" s="8" t="s">
        <v>0</v>
      </c>
      <c r="C48" s="8" t="s">
        <v>1</v>
      </c>
      <c r="D48" s="9" t="s">
        <v>2</v>
      </c>
      <c r="E48" s="16" t="s">
        <v>22</v>
      </c>
      <c r="F48" s="17"/>
    </row>
    <row r="49" spans="2:6" x14ac:dyDescent="0.3">
      <c r="B49" s="8"/>
      <c r="C49" s="8"/>
      <c r="D49" s="9"/>
      <c r="E49" s="10" t="s">
        <v>4</v>
      </c>
      <c r="F49" s="10" t="s">
        <v>5</v>
      </c>
    </row>
    <row r="50" spans="2:6" x14ac:dyDescent="0.3">
      <c r="B50" s="10" t="s">
        <v>6</v>
      </c>
      <c r="C50" s="11" t="s">
        <v>7</v>
      </c>
      <c r="D50" s="12" t="s">
        <v>24</v>
      </c>
      <c r="E50" s="3">
        <f>IF(E8=0,"-",E41/E8)</f>
        <v>0</v>
      </c>
      <c r="F50" s="3">
        <f>IF(F8=0,"-",F41/F8)</f>
        <v>1.3480199860644476E-2</v>
      </c>
    </row>
    <row r="51" spans="2:6" x14ac:dyDescent="0.3">
      <c r="B51" s="10" t="s">
        <v>9</v>
      </c>
      <c r="C51" s="11" t="s">
        <v>10</v>
      </c>
      <c r="D51" s="12" t="s">
        <v>24</v>
      </c>
      <c r="E51" s="3">
        <f t="shared" ref="E51:F52" si="0">IF(E9=0,"-",E42/E9)</f>
        <v>1.4498431126086028E-2</v>
      </c>
      <c r="F51" s="3">
        <f t="shared" si="0"/>
        <v>4.5078675058619812E-3</v>
      </c>
    </row>
    <row r="52" spans="2:6" x14ac:dyDescent="0.3">
      <c r="B52" s="10" t="s">
        <v>11</v>
      </c>
      <c r="C52" s="11" t="s">
        <v>12</v>
      </c>
      <c r="D52" s="12" t="s">
        <v>24</v>
      </c>
      <c r="E52" s="3">
        <f t="shared" si="0"/>
        <v>1.7061755959925328E-2</v>
      </c>
      <c r="F52" s="3">
        <f t="shared" si="0"/>
        <v>1.4046085724214381E-2</v>
      </c>
    </row>
    <row r="53" spans="2:6" x14ac:dyDescent="0.3">
      <c r="B53" s="10" t="s">
        <v>13</v>
      </c>
      <c r="C53" s="11" t="s">
        <v>14</v>
      </c>
      <c r="D53" s="12" t="s">
        <v>24</v>
      </c>
      <c r="E53" s="3">
        <f>IF(E11=0,"-",E44/E11)</f>
        <v>2.6284714557568124E-2</v>
      </c>
      <c r="F53" s="3">
        <f>IF(F11=0,"-",F44/F11)</f>
        <v>1.0986394032243845E-2</v>
      </c>
    </row>
    <row r="54" spans="2:6" x14ac:dyDescent="0.3">
      <c r="B54" s="10"/>
      <c r="C54" s="14" t="s">
        <v>15</v>
      </c>
      <c r="D54" s="12" t="s">
        <v>24</v>
      </c>
      <c r="E54" s="26">
        <f>IF(E12=0,"-",E45/E12)</f>
        <v>1.4400001110030172E-2</v>
      </c>
      <c r="F54" s="26">
        <f>IF(F12=0,"-",F45/F12)</f>
        <v>7.5564853122576546E-3</v>
      </c>
    </row>
    <row r="55" spans="2:6" x14ac:dyDescent="0.3">
      <c r="B55" s="5"/>
      <c r="C55" s="5"/>
      <c r="D55" s="6"/>
      <c r="E55" s="5"/>
      <c r="F55" s="5"/>
    </row>
    <row r="56" spans="2:6" x14ac:dyDescent="0.3">
      <c r="B56" s="5"/>
      <c r="C56" s="5"/>
      <c r="D56" s="15"/>
      <c r="E56" s="18"/>
      <c r="F56" s="18"/>
    </row>
    <row r="57" spans="2:6" x14ac:dyDescent="0.3">
      <c r="B57" s="5"/>
      <c r="C57" s="5"/>
      <c r="D57" s="6"/>
      <c r="E57" s="18"/>
      <c r="F57" s="18"/>
    </row>
    <row r="58" spans="2:6" x14ac:dyDescent="0.3">
      <c r="B58" s="5"/>
      <c r="C58" s="5"/>
      <c r="D58" s="6"/>
      <c r="E58" s="18"/>
      <c r="F58" s="18"/>
    </row>
    <row r="59" spans="2:6" x14ac:dyDescent="0.3">
      <c r="B59" s="5"/>
      <c r="C59" s="5"/>
      <c r="D59" s="6"/>
      <c r="E59" s="18"/>
      <c r="F59" s="18"/>
    </row>
    <row r="60" spans="2:6" x14ac:dyDescent="0.3">
      <c r="B60" s="5"/>
      <c r="C60" s="5"/>
      <c r="D60" s="6"/>
      <c r="E60" s="19"/>
      <c r="F60" s="19"/>
    </row>
    <row r="61" spans="2:6" x14ac:dyDescent="0.3">
      <c r="B61" s="5"/>
      <c r="C61" s="5"/>
      <c r="D61" s="6"/>
      <c r="E61" s="5"/>
      <c r="F61" s="5"/>
    </row>
    <row r="62" spans="2:6" x14ac:dyDescent="0.3">
      <c r="B62" s="5"/>
      <c r="C62" s="5"/>
      <c r="D62" s="6"/>
      <c r="E62" s="20"/>
      <c r="F62" s="20"/>
    </row>
    <row r="63" spans="2:6" x14ac:dyDescent="0.3">
      <c r="B63" s="5"/>
      <c r="C63" s="5"/>
      <c r="D63" s="6"/>
      <c r="E63" s="20"/>
      <c r="F63" s="20"/>
    </row>
    <row r="64" spans="2:6" x14ac:dyDescent="0.3">
      <c r="B64" s="5"/>
      <c r="C64" s="5"/>
      <c r="D64" s="6"/>
      <c r="E64" s="20"/>
      <c r="F64" s="20"/>
    </row>
    <row r="65" spans="2:6" x14ac:dyDescent="0.3">
      <c r="B65" s="5"/>
      <c r="C65" s="5"/>
      <c r="D65" s="6"/>
      <c r="E65" s="20"/>
      <c r="F65" s="20"/>
    </row>
    <row r="66" spans="2:6" x14ac:dyDescent="0.3">
      <c r="B66" s="5"/>
      <c r="C66" s="5"/>
      <c r="D66" s="6"/>
      <c r="E66" s="21"/>
      <c r="F66" s="21"/>
    </row>
    <row r="67" spans="2:6" x14ac:dyDescent="0.3">
      <c r="B67" s="5"/>
      <c r="C67" s="5"/>
      <c r="D67" s="6"/>
      <c r="E67" s="5"/>
      <c r="F67" s="5"/>
    </row>
  </sheetData>
  <mergeCells count="24">
    <mergeCell ref="B35:F35"/>
    <mergeCell ref="B39:B40"/>
    <mergeCell ref="C39:C40"/>
    <mergeCell ref="D39:D40"/>
    <mergeCell ref="E39:F39"/>
    <mergeCell ref="B48:B49"/>
    <mergeCell ref="C48:C49"/>
    <mergeCell ref="D48:D49"/>
    <mergeCell ref="E48:F48"/>
    <mergeCell ref="B15:F15"/>
    <mergeCell ref="B17:B18"/>
    <mergeCell ref="C17:C18"/>
    <mergeCell ref="D17:D18"/>
    <mergeCell ref="E17:F17"/>
    <mergeCell ref="B26:B27"/>
    <mergeCell ref="C26:C27"/>
    <mergeCell ref="D26:D27"/>
    <mergeCell ref="E26:F26"/>
    <mergeCell ref="B1:F1"/>
    <mergeCell ref="B4:F4"/>
    <mergeCell ref="B6:B7"/>
    <mergeCell ref="C6:C7"/>
    <mergeCell ref="D6:D7"/>
    <mergeCell ref="E6:F6"/>
  </mergeCells>
  <printOptions horizontalCentered="1"/>
  <pageMargins left="0.59055118110236227" right="7.874015748031496E-2" top="0.59055118110236227" bottom="0.59055118110236227" header="0" footer="0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балансе 2023</vt:lpstr>
      <vt:lpstr>'О балансе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Дмитриевна Щербакова</dc:creator>
  <cp:lastModifiedBy>Елена Валерьевна Хазова</cp:lastModifiedBy>
  <dcterms:created xsi:type="dcterms:W3CDTF">2022-02-09T11:05:51Z</dcterms:created>
  <dcterms:modified xsi:type="dcterms:W3CDTF">2024-01-30T04:14:38Z</dcterms:modified>
</cp:coreProperties>
</file>