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Лист1!$A$1:$I$26</definedName>
  </definedNames>
  <calcPr calcId="124519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6"/>
  <c r="G14"/>
  <c r="G15"/>
  <c r="G16"/>
  <c r="G17"/>
  <c r="G18"/>
  <c r="G19"/>
  <c r="G20"/>
  <c r="G21"/>
  <c r="G22"/>
  <c r="G23"/>
  <c r="G24"/>
  <c r="G25"/>
  <c r="G26"/>
  <c r="G7"/>
  <c r="G8"/>
  <c r="G9"/>
  <c r="G10"/>
  <c r="G11"/>
  <c r="G12"/>
  <c r="G13"/>
  <c r="G6"/>
  <c r="I26" l="1"/>
  <c r="I24"/>
  <c r="I22"/>
  <c r="I20"/>
  <c r="I18"/>
  <c r="I16"/>
  <c r="I14"/>
  <c r="I12"/>
  <c r="I10"/>
  <c r="I8"/>
  <c r="I6"/>
  <c r="I25"/>
  <c r="I23"/>
  <c r="I21"/>
  <c r="I19"/>
  <c r="I17"/>
  <c r="I15"/>
  <c r="I13"/>
  <c r="I11"/>
  <c r="I9"/>
  <c r="I7"/>
</calcChain>
</file>

<file path=xl/sharedStrings.xml><?xml version="1.0" encoding="utf-8"?>
<sst xmlns="http://schemas.openxmlformats.org/spreadsheetml/2006/main" count="53" uniqueCount="33">
  <si>
    <t>Центр питания</t>
  </si>
  <si>
    <t>Наименование присоединения</t>
  </si>
  <si>
    <t>Разрешенная нагрузка, МВт</t>
  </si>
  <si>
    <t>Резерв мощности с 1кв. 2018г., МВт</t>
  </si>
  <si>
    <t>Номинальный ток 1Т, А</t>
  </si>
  <si>
    <t>Номинальный ток 2Т, А</t>
  </si>
  <si>
    <t>Нагрузка 1Т по стороне 6 кВ, А</t>
  </si>
  <si>
    <t>Нагрузка 2Т по стороне 6 кВ, А</t>
  </si>
  <si>
    <t>Суммарная нагрузка по ПС 35/6кВ</t>
  </si>
  <si>
    <t>ПС 110/35/6кВ Кирьяновская</t>
  </si>
  <si>
    <t xml:space="preserve">ПС 110/35/6кВ Ватинская       </t>
  </si>
  <si>
    <t xml:space="preserve">ПС 110/35/6кВ Северо-Ватинская   </t>
  </si>
  <si>
    <t xml:space="preserve">ПС 110/35/6кВ Мартовская      </t>
  </si>
  <si>
    <t xml:space="preserve">ПС 110/35/6кВ Северо-Покурская    </t>
  </si>
  <si>
    <t xml:space="preserve">ПС 110/35/6кВ Заобье            </t>
  </si>
  <si>
    <t>ПС 110/35/6кВ Еловая</t>
  </si>
  <si>
    <t xml:space="preserve">ПС 110/35/6кВ Мартыновская      </t>
  </si>
  <si>
    <t xml:space="preserve">ПС 110/35/6кВ Аганская         </t>
  </si>
  <si>
    <t>ПС 110/35/6кВ Лысенковская</t>
  </si>
  <si>
    <t xml:space="preserve">ПС 110/35/6кВ Январская      </t>
  </si>
  <si>
    <t xml:space="preserve">ПС 110/35/6кВ Южно-Аганская </t>
  </si>
  <si>
    <t>ПС 110/35/6кВ Вахская</t>
  </si>
  <si>
    <t xml:space="preserve">ПС 110/35/6кВ Таежная          </t>
  </si>
  <si>
    <t>ПС 110/35/6кВ Баграс</t>
  </si>
  <si>
    <t xml:space="preserve">ПС 110/35/6кВ Ново-Покурская    </t>
  </si>
  <si>
    <t xml:space="preserve">ПС 110/35/6кВ Кетовская      </t>
  </si>
  <si>
    <t xml:space="preserve">ПС 110/35/6кВ Покамасовская    </t>
  </si>
  <si>
    <t>ПС 110/35/6кВ Чистинная</t>
  </si>
  <si>
    <t>ПС 110/35/6кВ Широковская</t>
  </si>
  <si>
    <t>ПС 110/35/6кВ Бекмеметьевская</t>
  </si>
  <si>
    <t xml:space="preserve">35 кВ </t>
  </si>
  <si>
    <t xml:space="preserve">                    ИНФОРМАЦИЯ                                                                                                                                                                                                                                                          о наличии объема свободной для технологического присоединения потребителей трансформаторной мощности за 1 квартал 2018 года</t>
  </si>
  <si>
    <t>Напряжение выше 35 кВ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</si>
</sst>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115" zoomScaleNormal="85" zoomScaleSheetLayoutView="115" workbookViewId="0">
      <selection activeCell="C4" sqref="C4"/>
    </sheetView>
  </sheetViews>
  <sheetFormatPr defaultRowHeight="15"/>
  <cols>
    <col min="1" max="1" width="28.85546875" customWidth="1"/>
    <col min="2" max="2" width="15.42578125" customWidth="1"/>
    <col min="3" max="3" width="13.85546875" customWidth="1"/>
    <col min="4" max="4" width="14" customWidth="1"/>
    <col min="5" max="5" width="15.28515625" customWidth="1"/>
    <col min="6" max="6" width="14.85546875" customWidth="1"/>
    <col min="7" max="7" width="14.42578125" customWidth="1"/>
    <col min="8" max="8" width="13.7109375" customWidth="1"/>
    <col min="9" max="9" width="17.5703125" customWidth="1"/>
  </cols>
  <sheetData>
    <row r="1" spans="1:9">
      <c r="A1" s="5" t="s">
        <v>31</v>
      </c>
      <c r="B1" s="5"/>
      <c r="C1" s="5"/>
      <c r="D1" s="5"/>
      <c r="E1" s="6"/>
      <c r="F1" s="6"/>
      <c r="G1" s="6"/>
      <c r="H1" s="6"/>
      <c r="I1" s="6"/>
    </row>
    <row r="2" spans="1:9">
      <c r="A2" s="5"/>
      <c r="B2" s="5"/>
      <c r="C2" s="5"/>
      <c r="D2" s="5"/>
      <c r="E2" s="6"/>
      <c r="F2" s="6"/>
      <c r="G2" s="6"/>
      <c r="H2" s="6"/>
      <c r="I2" s="6"/>
    </row>
    <row r="3" spans="1:9" ht="16.5" customHeight="1">
      <c r="A3" s="5"/>
      <c r="B3" s="5"/>
      <c r="C3" s="5"/>
      <c r="D3" s="5"/>
      <c r="E3" s="6"/>
      <c r="F3" s="6"/>
      <c r="G3" s="6"/>
      <c r="H3" s="6"/>
      <c r="I3" s="6"/>
    </row>
    <row r="4" spans="1:9" ht="23.25" customHeight="1">
      <c r="A4" s="1" t="s">
        <v>32</v>
      </c>
    </row>
    <row r="5" spans="1:9" ht="45" customHeight="1">
      <c r="A5" s="2" t="s">
        <v>0</v>
      </c>
      <c r="B5" s="2" t="s">
        <v>1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2</v>
      </c>
      <c r="I5" s="2" t="s">
        <v>3</v>
      </c>
    </row>
    <row r="6" spans="1:9">
      <c r="A6" s="4" t="s">
        <v>9</v>
      </c>
      <c r="B6" s="3" t="s">
        <v>30</v>
      </c>
      <c r="C6" s="3"/>
      <c r="D6" s="3"/>
      <c r="E6" s="3">
        <v>558</v>
      </c>
      <c r="F6" s="3">
        <v>19</v>
      </c>
      <c r="G6" s="3">
        <f>SUM(E6+F6)</f>
        <v>577</v>
      </c>
      <c r="H6" s="3">
        <f>SUM(C6+D6)</f>
        <v>0</v>
      </c>
      <c r="I6" s="3">
        <f>SUM(H6-G6)</f>
        <v>-577</v>
      </c>
    </row>
    <row r="7" spans="1:9">
      <c r="A7" s="4" t="s">
        <v>10</v>
      </c>
      <c r="B7" s="3" t="s">
        <v>30</v>
      </c>
      <c r="C7" s="3">
        <v>3500</v>
      </c>
      <c r="D7" s="3">
        <v>3500</v>
      </c>
      <c r="E7" s="3">
        <v>17557</v>
      </c>
      <c r="F7" s="3">
        <v>2131</v>
      </c>
      <c r="G7" s="3">
        <f t="shared" ref="G7:G26" si="0">SUM(E7+F7)</f>
        <v>19688</v>
      </c>
      <c r="H7" s="3">
        <f t="shared" ref="H7:H26" si="1">SUM(C7+D7)</f>
        <v>7000</v>
      </c>
      <c r="I7" s="3">
        <f t="shared" ref="I7:I26" si="2">SUM(H7-G7)</f>
        <v>-12688</v>
      </c>
    </row>
    <row r="8" spans="1:9">
      <c r="A8" s="4" t="s">
        <v>11</v>
      </c>
      <c r="B8" s="3" t="s">
        <v>30</v>
      </c>
      <c r="C8" s="3">
        <v>3500</v>
      </c>
      <c r="D8" s="3">
        <v>3500</v>
      </c>
      <c r="E8" s="3">
        <v>1212</v>
      </c>
      <c r="F8" s="3">
        <v>1406</v>
      </c>
      <c r="G8" s="3">
        <f t="shared" si="0"/>
        <v>2618</v>
      </c>
      <c r="H8" s="3">
        <f t="shared" si="1"/>
        <v>7000</v>
      </c>
      <c r="I8" s="3">
        <f t="shared" si="2"/>
        <v>4382</v>
      </c>
    </row>
    <row r="9" spans="1:9">
      <c r="A9" s="4" t="s">
        <v>12</v>
      </c>
      <c r="B9" s="3" t="s">
        <v>30</v>
      </c>
      <c r="C9" s="3">
        <v>2190</v>
      </c>
      <c r="D9" s="3">
        <v>2190</v>
      </c>
      <c r="E9" s="3">
        <v>954</v>
      </c>
      <c r="F9" s="3">
        <v>1192</v>
      </c>
      <c r="G9" s="3">
        <f t="shared" si="0"/>
        <v>2146</v>
      </c>
      <c r="H9" s="3">
        <f t="shared" si="1"/>
        <v>4380</v>
      </c>
      <c r="I9" s="3">
        <f t="shared" si="2"/>
        <v>2234</v>
      </c>
    </row>
    <row r="10" spans="1:9">
      <c r="A10" s="4" t="s">
        <v>13</v>
      </c>
      <c r="B10" s="3" t="s">
        <v>30</v>
      </c>
      <c r="C10" s="3">
        <v>2190</v>
      </c>
      <c r="D10" s="3">
        <v>2190</v>
      </c>
      <c r="E10" s="3">
        <v>818</v>
      </c>
      <c r="F10" s="3">
        <v>1075</v>
      </c>
      <c r="G10" s="3">
        <f t="shared" si="0"/>
        <v>1893</v>
      </c>
      <c r="H10" s="3">
        <f t="shared" si="1"/>
        <v>4380</v>
      </c>
      <c r="I10" s="3">
        <f t="shared" si="2"/>
        <v>2487</v>
      </c>
    </row>
    <row r="11" spans="1:9">
      <c r="A11" s="4" t="s">
        <v>14</v>
      </c>
      <c r="B11" s="3" t="s">
        <v>30</v>
      </c>
      <c r="C11" s="3"/>
      <c r="D11" s="3"/>
      <c r="E11" s="3">
        <v>278</v>
      </c>
      <c r="F11" s="3">
        <v>528</v>
      </c>
      <c r="G11" s="3">
        <f t="shared" si="0"/>
        <v>806</v>
      </c>
      <c r="H11" s="3">
        <f t="shared" si="1"/>
        <v>0</v>
      </c>
      <c r="I11" s="3">
        <f t="shared" si="2"/>
        <v>-806</v>
      </c>
    </row>
    <row r="12" spans="1:9">
      <c r="A12" s="4" t="s">
        <v>15</v>
      </c>
      <c r="B12" s="3" t="s">
        <v>30</v>
      </c>
      <c r="C12" s="3">
        <v>2190</v>
      </c>
      <c r="D12" s="3">
        <v>2190</v>
      </c>
      <c r="E12" s="3">
        <v>788</v>
      </c>
      <c r="F12" s="3">
        <v>1296</v>
      </c>
      <c r="G12" s="3">
        <f t="shared" si="0"/>
        <v>2084</v>
      </c>
      <c r="H12" s="3">
        <f t="shared" si="1"/>
        <v>4380</v>
      </c>
      <c r="I12" s="3">
        <f t="shared" si="2"/>
        <v>2296</v>
      </c>
    </row>
    <row r="13" spans="1:9">
      <c r="A13" s="4" t="s">
        <v>16</v>
      </c>
      <c r="B13" s="3" t="s">
        <v>30</v>
      </c>
      <c r="C13" s="3">
        <v>3500</v>
      </c>
      <c r="D13" s="3">
        <v>3500</v>
      </c>
      <c r="E13" s="3">
        <v>672.2</v>
      </c>
      <c r="F13" s="3">
        <v>727.8</v>
      </c>
      <c r="G13" s="3">
        <f t="shared" si="0"/>
        <v>1400</v>
      </c>
      <c r="H13" s="3">
        <f t="shared" si="1"/>
        <v>7000</v>
      </c>
      <c r="I13" s="3">
        <f t="shared" si="2"/>
        <v>5600</v>
      </c>
    </row>
    <row r="14" spans="1:9">
      <c r="A14" s="4" t="s">
        <v>17</v>
      </c>
      <c r="B14" s="3" t="s">
        <v>30</v>
      </c>
      <c r="C14" s="3">
        <v>3500</v>
      </c>
      <c r="D14" s="3">
        <v>3500</v>
      </c>
      <c r="E14" s="3">
        <v>1080</v>
      </c>
      <c r="F14" s="3">
        <v>1433</v>
      </c>
      <c r="G14" s="3">
        <f t="shared" si="0"/>
        <v>2513</v>
      </c>
      <c r="H14" s="3">
        <f t="shared" si="1"/>
        <v>7000</v>
      </c>
      <c r="I14" s="3">
        <f t="shared" si="2"/>
        <v>4487</v>
      </c>
    </row>
    <row r="15" spans="1:9">
      <c r="A15" s="4" t="s">
        <v>18</v>
      </c>
      <c r="B15" s="3" t="s">
        <v>30</v>
      </c>
      <c r="C15" s="3">
        <v>3500</v>
      </c>
      <c r="D15" s="3">
        <v>3500</v>
      </c>
      <c r="E15" s="3">
        <v>467</v>
      </c>
      <c r="F15" s="3">
        <v>988</v>
      </c>
      <c r="G15" s="3">
        <f t="shared" si="0"/>
        <v>1455</v>
      </c>
      <c r="H15" s="3">
        <f t="shared" si="1"/>
        <v>7000</v>
      </c>
      <c r="I15" s="3">
        <f t="shared" si="2"/>
        <v>5545</v>
      </c>
    </row>
    <row r="16" spans="1:9">
      <c r="A16" s="4" t="s">
        <v>19</v>
      </c>
      <c r="B16" s="3" t="s">
        <v>30</v>
      </c>
      <c r="C16" s="3">
        <v>3500</v>
      </c>
      <c r="D16" s="3">
        <v>3500</v>
      </c>
      <c r="E16" s="3">
        <v>1327</v>
      </c>
      <c r="F16" s="3">
        <v>957</v>
      </c>
      <c r="G16" s="3">
        <f t="shared" si="0"/>
        <v>2284</v>
      </c>
      <c r="H16" s="3">
        <f t="shared" si="1"/>
        <v>7000</v>
      </c>
      <c r="I16" s="3">
        <f t="shared" si="2"/>
        <v>4716</v>
      </c>
    </row>
    <row r="17" spans="1:9">
      <c r="A17" s="4" t="s">
        <v>20</v>
      </c>
      <c r="B17" s="3" t="s">
        <v>30</v>
      </c>
      <c r="C17" s="3">
        <v>2190</v>
      </c>
      <c r="D17" s="3">
        <v>2190</v>
      </c>
      <c r="E17" s="3">
        <v>738</v>
      </c>
      <c r="F17" s="3">
        <v>727</v>
      </c>
      <c r="G17" s="3">
        <f t="shared" si="0"/>
        <v>1465</v>
      </c>
      <c r="H17" s="3">
        <f t="shared" si="1"/>
        <v>4380</v>
      </c>
      <c r="I17" s="3">
        <f t="shared" si="2"/>
        <v>2915</v>
      </c>
    </row>
    <row r="18" spans="1:9">
      <c r="A18" s="4" t="s">
        <v>21</v>
      </c>
      <c r="B18" s="3" t="s">
        <v>30</v>
      </c>
      <c r="C18" s="3"/>
      <c r="D18" s="3"/>
      <c r="E18" s="3">
        <v>318</v>
      </c>
      <c r="F18" s="3">
        <v>247</v>
      </c>
      <c r="G18" s="3">
        <f t="shared" si="0"/>
        <v>565</v>
      </c>
      <c r="H18" s="3">
        <f t="shared" si="1"/>
        <v>0</v>
      </c>
      <c r="I18" s="3">
        <f t="shared" si="2"/>
        <v>-565</v>
      </c>
    </row>
    <row r="19" spans="1:9">
      <c r="A19" s="4" t="s">
        <v>22</v>
      </c>
      <c r="B19" s="3" t="s">
        <v>30</v>
      </c>
      <c r="C19" s="3">
        <v>2190</v>
      </c>
      <c r="D19" s="3">
        <v>2190</v>
      </c>
      <c r="E19" s="3">
        <v>612</v>
      </c>
      <c r="F19" s="3">
        <v>686</v>
      </c>
      <c r="G19" s="3">
        <f t="shared" si="0"/>
        <v>1298</v>
      </c>
      <c r="H19" s="3">
        <f t="shared" si="1"/>
        <v>4380</v>
      </c>
      <c r="I19" s="3">
        <f t="shared" si="2"/>
        <v>3082</v>
      </c>
    </row>
    <row r="20" spans="1:9">
      <c r="A20" s="4" t="s">
        <v>23</v>
      </c>
      <c r="B20" s="3" t="s">
        <v>30</v>
      </c>
      <c r="C20" s="3">
        <v>2190</v>
      </c>
      <c r="D20" s="3">
        <v>2190</v>
      </c>
      <c r="E20" s="3">
        <v>582</v>
      </c>
      <c r="F20" s="3">
        <v>702</v>
      </c>
      <c r="G20" s="3">
        <f t="shared" si="0"/>
        <v>1284</v>
      </c>
      <c r="H20" s="3">
        <f t="shared" si="1"/>
        <v>4380</v>
      </c>
      <c r="I20" s="3">
        <f t="shared" si="2"/>
        <v>3096</v>
      </c>
    </row>
    <row r="21" spans="1:9" ht="13.5" customHeight="1">
      <c r="A21" s="4" t="s">
        <v>24</v>
      </c>
      <c r="B21" s="3" t="s">
        <v>30</v>
      </c>
      <c r="C21" s="3">
        <v>2190</v>
      </c>
      <c r="D21" s="3">
        <v>2190</v>
      </c>
      <c r="E21" s="3">
        <v>942</v>
      </c>
      <c r="F21" s="3">
        <v>552</v>
      </c>
      <c r="G21" s="3">
        <f t="shared" si="0"/>
        <v>1494</v>
      </c>
      <c r="H21" s="3">
        <f t="shared" si="1"/>
        <v>4380</v>
      </c>
      <c r="I21" s="3">
        <f t="shared" si="2"/>
        <v>2886</v>
      </c>
    </row>
    <row r="22" spans="1:9">
      <c r="A22" s="4" t="s">
        <v>25</v>
      </c>
      <c r="B22" s="3" t="s">
        <v>30</v>
      </c>
      <c r="C22" s="3">
        <v>1400</v>
      </c>
      <c r="D22" s="3">
        <v>1400</v>
      </c>
      <c r="E22" s="3">
        <v>418</v>
      </c>
      <c r="F22" s="3">
        <v>353</v>
      </c>
      <c r="G22" s="3">
        <f t="shared" si="0"/>
        <v>771</v>
      </c>
      <c r="H22" s="3">
        <f t="shared" si="1"/>
        <v>2800</v>
      </c>
      <c r="I22" s="3">
        <f t="shared" si="2"/>
        <v>2029</v>
      </c>
    </row>
    <row r="23" spans="1:9">
      <c r="A23" s="4" t="s">
        <v>26</v>
      </c>
      <c r="B23" s="3" t="s">
        <v>30</v>
      </c>
      <c r="C23" s="3">
        <v>2190</v>
      </c>
      <c r="D23" s="3">
        <v>2190</v>
      </c>
      <c r="E23" s="3">
        <v>367</v>
      </c>
      <c r="F23" s="3">
        <v>631</v>
      </c>
      <c r="G23" s="3">
        <f t="shared" si="0"/>
        <v>998</v>
      </c>
      <c r="H23" s="3">
        <f t="shared" si="1"/>
        <v>4380</v>
      </c>
      <c r="I23" s="3">
        <f t="shared" si="2"/>
        <v>3382</v>
      </c>
    </row>
    <row r="24" spans="1:9">
      <c r="A24" s="4" t="s">
        <v>27</v>
      </c>
      <c r="B24" s="3" t="s">
        <v>30</v>
      </c>
      <c r="C24" s="3">
        <v>2190</v>
      </c>
      <c r="D24" s="3">
        <v>2190</v>
      </c>
      <c r="E24" s="3">
        <v>1000</v>
      </c>
      <c r="F24" s="3">
        <v>722</v>
      </c>
      <c r="G24" s="3">
        <f t="shared" si="0"/>
        <v>1722</v>
      </c>
      <c r="H24" s="3">
        <f t="shared" si="1"/>
        <v>4380</v>
      </c>
      <c r="I24" s="3">
        <f t="shared" si="2"/>
        <v>2658</v>
      </c>
    </row>
    <row r="25" spans="1:9">
      <c r="A25" s="4" t="s">
        <v>28</v>
      </c>
      <c r="B25" s="3" t="s">
        <v>30</v>
      </c>
      <c r="C25" s="3">
        <v>2190</v>
      </c>
      <c r="D25" s="3">
        <v>2190</v>
      </c>
      <c r="E25" s="3">
        <v>150</v>
      </c>
      <c r="F25" s="3">
        <v>292</v>
      </c>
      <c r="G25" s="3">
        <f t="shared" si="0"/>
        <v>442</v>
      </c>
      <c r="H25" s="3">
        <f t="shared" si="1"/>
        <v>4380</v>
      </c>
      <c r="I25" s="3">
        <f t="shared" si="2"/>
        <v>3938</v>
      </c>
    </row>
    <row r="26" spans="1:9">
      <c r="A26" s="4" t="s">
        <v>29</v>
      </c>
      <c r="B26" s="3" t="s">
        <v>30</v>
      </c>
      <c r="C26" s="3">
        <v>2190</v>
      </c>
      <c r="D26" s="3">
        <v>2190</v>
      </c>
      <c r="E26" s="3">
        <v>164</v>
      </c>
      <c r="F26" s="3">
        <v>664</v>
      </c>
      <c r="G26" s="3">
        <f t="shared" si="0"/>
        <v>828</v>
      </c>
      <c r="H26" s="3">
        <f t="shared" si="1"/>
        <v>4380</v>
      </c>
      <c r="I26" s="3">
        <f t="shared" si="2"/>
        <v>3552</v>
      </c>
    </row>
  </sheetData>
  <mergeCells count="1">
    <mergeCell ref="A1:I3"/>
  </mergeCells>
  <pageMargins left="0.7" right="0.7" top="0.75" bottom="0.75" header="0.3" footer="0.3"/>
  <pageSetup paperSize="9" scale="5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2018-05-18T10:48:32Z</dcterms:modified>
</cp:coreProperties>
</file>